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4\ЭА - поставка кабел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62913"/>
</workbook>
</file>

<file path=xl/calcChain.xml><?xml version="1.0" encoding="utf-8"?>
<calcChain xmlns="http://schemas.openxmlformats.org/spreadsheetml/2006/main">
  <c r="G22" i="1" l="1"/>
  <c r="E21" i="1"/>
  <c r="D21" i="1"/>
  <c r="C21" i="1"/>
  <c r="G20" i="1" l="1"/>
  <c r="E20" i="1"/>
  <c r="D20" i="1"/>
  <c r="C20" i="1"/>
  <c r="F19" i="1"/>
  <c r="G15" i="1" l="1"/>
  <c r="E15" i="1"/>
  <c r="D15" i="1"/>
  <c r="C15" i="1"/>
  <c r="F14" i="1"/>
</calcChain>
</file>

<file path=xl/sharedStrings.xml><?xml version="1.0" encoding="utf-8"?>
<sst xmlns="http://schemas.openxmlformats.org/spreadsheetml/2006/main" count="52" uniqueCount="36">
  <si>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</si>
  <si>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</si>
  <si>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</si>
  <si>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</si>
  <si>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</si>
  <si>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</si>
  <si>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</si>
  <si>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</si>
  <si>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</si>
  <si>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</si>
  <si>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</si>
  <si>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</si>
  <si>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</si>
  <si>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</si>
  <si>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</si>
  <si>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</si>
  <si>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</si>
  <si>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</si>
  <si>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</si>
  <si>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</si>
  <si>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</si>
  <si>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</si>
  <si>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</si>
  <si>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</si>
  <si>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</si>
  <si>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</si>
  <si>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</si>
  <si>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Провода и кабели электронные и электрические прочие</t>
  </si>
  <si>
    <t>погонн.м</t>
  </si>
  <si>
    <t>27.32.10.000-00000001</t>
  </si>
  <si>
    <t>коммерческое предложение от 10.09.2024 № б/н</t>
  </si>
  <si>
    <t>коммерческое предложение от 09.09.2024 № б/н</t>
  </si>
  <si>
    <t>поставка кабеля</t>
  </si>
  <si>
    <t>Дата составления: 18.09.2024</t>
  </si>
  <si>
    <t xml:space="preserve">Дополнительные характеристики:
- тип кабеля: UTP 4 пары;
- категория кабеля: 5е;
- материал проводника: медь;
- материал изоляции: ПВХ.
Обоснование дополнительных характеристик:
- в связи с отсутствием в КТРУ.
</t>
  </si>
  <si>
    <t xml:space="preserve">Дополнительные характеристики:
- тип кабеля: UTP 4 пары;
- категория кабеля: 5е;
- материал проводника: омеднённый алюминий;
- материал изоляции: ПВХ.
Обоснование дополнительных характеристик:
- в связи с отсутствием в КТРУ.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</si>
</sst>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8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3" t="s">
        <v>19</v>
      </c>
      <c r="E6" s="53"/>
      <c r="F6" s="53"/>
      <c r="G6" s="53"/>
      <c r="H6" s="1"/>
      <c r="I6" s="1"/>
      <c r="J6" s="3"/>
      <c r="K6" s="3"/>
    </row>
    <row r="7" spans="1:11" s="6" customFormat="1" ht="47.25" customHeight="1" x14ac:dyDescent="0.2">
      <c r="A7" s="54" t="s">
        <v>17</v>
      </c>
      <c r="B7" s="54"/>
      <c r="C7" s="54"/>
      <c r="D7" s="54" t="s">
        <v>18</v>
      </c>
      <c r="E7" s="54"/>
      <c r="F7" s="54"/>
      <c r="G7" s="54"/>
      <c r="H7" s="5"/>
      <c r="I7" s="5"/>
    </row>
    <row r="8" spans="1:11" s="8" customFormat="1" ht="31.5" customHeight="1" x14ac:dyDescent="0.2">
      <c r="A8" s="56" t="s">
        <v>9</v>
      </c>
      <c r="B8" s="56"/>
      <c r="C8" s="56"/>
      <c r="D8" s="55" t="s">
        <v>32</v>
      </c>
      <c r="E8" s="55"/>
      <c r="F8" s="55"/>
      <c r="G8" s="55"/>
      <c r="H8" s="31"/>
      <c r="I8" s="7"/>
    </row>
    <row r="9" spans="1:11" ht="15" x14ac:dyDescent="0.25">
      <c r="A9" s="9" t="s">
        <v>0</v>
      </c>
      <c r="B9" s="11"/>
      <c r="C9" s="58" t="s">
        <v>1</v>
      </c>
      <c r="D9" s="58"/>
      <c r="E9" s="58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9" t="s">
        <v>27</v>
      </c>
      <c r="D11" s="59"/>
      <c r="E11" s="59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0">
        <v>305</v>
      </c>
      <c r="C12" s="61"/>
      <c r="D12" s="61"/>
      <c r="E12" s="30" t="s">
        <v>28</v>
      </c>
      <c r="F12" s="62" t="s">
        <v>29</v>
      </c>
      <c r="G12" s="35" t="s">
        <v>4</v>
      </c>
    </row>
    <row r="13" spans="1:11" s="34" customFormat="1" ht="75" customHeight="1" x14ac:dyDescent="0.2">
      <c r="A13" s="29" t="s">
        <v>24</v>
      </c>
      <c r="B13" s="64" t="s">
        <v>35</v>
      </c>
      <c r="C13" s="65"/>
      <c r="D13" s="65"/>
      <c r="E13" s="66"/>
      <c r="F13" s="63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11.31</v>
      </c>
      <c r="D14" s="44">
        <v>11.8</v>
      </c>
      <c r="E14" s="51">
        <v>11.61</v>
      </c>
      <c r="F14" s="15">
        <f>ROUND(SUM(C14:E14)/3,2)</f>
        <v>11.57</v>
      </c>
      <c r="G14" s="36">
        <v>11.57</v>
      </c>
    </row>
    <row r="15" spans="1:11" s="34" customFormat="1" ht="15.75" thickBot="1" x14ac:dyDescent="0.3">
      <c r="A15" s="37" t="s">
        <v>5</v>
      </c>
      <c r="B15" s="50"/>
      <c r="C15" s="40">
        <f>C14*$B12</f>
        <v>3449.55</v>
      </c>
      <c r="D15" s="41">
        <f>D14*$B12</f>
        <v>3599</v>
      </c>
      <c r="E15" s="38">
        <f>E14*$B12</f>
        <v>3541.0499999999997</v>
      </c>
      <c r="F15" s="38"/>
      <c r="G15" s="39">
        <f>G14*$B12</f>
        <v>3528.85</v>
      </c>
    </row>
    <row r="16" spans="1:11" s="34" customFormat="1" ht="13.5" customHeight="1" x14ac:dyDescent="0.2">
      <c r="A16" s="28" t="s">
        <v>23</v>
      </c>
      <c r="B16" s="45">
        <v>2</v>
      </c>
      <c r="C16" s="59" t="s">
        <v>27</v>
      </c>
      <c r="D16" s="59"/>
      <c r="E16" s="59"/>
      <c r="F16" s="27" t="s">
        <v>22</v>
      </c>
      <c r="G16" s="33" t="s">
        <v>4</v>
      </c>
    </row>
    <row r="17" spans="1:12" s="34" customFormat="1" ht="12.75" customHeight="1" x14ac:dyDescent="0.2">
      <c r="A17" s="29" t="s">
        <v>26</v>
      </c>
      <c r="B17" s="60">
        <v>305</v>
      </c>
      <c r="C17" s="61"/>
      <c r="D17" s="61"/>
      <c r="E17" s="30" t="s">
        <v>28</v>
      </c>
      <c r="F17" s="62" t="s">
        <v>29</v>
      </c>
      <c r="G17" s="35" t="s">
        <v>4</v>
      </c>
    </row>
    <row r="18" spans="1:12" s="34" customFormat="1" ht="75" customHeight="1" x14ac:dyDescent="0.2">
      <c r="A18" s="29" t="s">
        <v>24</v>
      </c>
      <c r="B18" s="64" t="s">
        <v>34</v>
      </c>
      <c r="C18" s="65"/>
      <c r="D18" s="65"/>
      <c r="E18" s="66"/>
      <c r="F18" s="63"/>
      <c r="G18" s="35" t="s">
        <v>4</v>
      </c>
    </row>
    <row r="19" spans="1:12" s="34" customFormat="1" ht="15" x14ac:dyDescent="0.2">
      <c r="A19" s="29" t="s">
        <v>25</v>
      </c>
      <c r="B19" s="47"/>
      <c r="C19" s="43">
        <v>30</v>
      </c>
      <c r="D19" s="44">
        <v>30.16</v>
      </c>
      <c r="E19" s="51">
        <v>29.51</v>
      </c>
      <c r="F19" s="15">
        <f>ROUND(SUM(C19:E19)/3,2)</f>
        <v>29.89</v>
      </c>
      <c r="G19" s="36">
        <v>29.89</v>
      </c>
    </row>
    <row r="20" spans="1:12" s="34" customFormat="1" ht="15.75" thickBot="1" x14ac:dyDescent="0.3">
      <c r="A20" s="37" t="s">
        <v>5</v>
      </c>
      <c r="B20" s="50"/>
      <c r="C20" s="40">
        <f>C19*$B17</f>
        <v>9150</v>
      </c>
      <c r="D20" s="41">
        <f>D19*$B17</f>
        <v>9198.7999999999993</v>
      </c>
      <c r="E20" s="38">
        <f>E19*$B17</f>
        <v>9000.5500000000011</v>
      </c>
      <c r="F20" s="38"/>
      <c r="G20" s="39">
        <f>G19*$B17</f>
        <v>9116.4500000000007</v>
      </c>
    </row>
    <row r="21" spans="1:12" ht="13.5" thickBot="1" x14ac:dyDescent="0.25">
      <c r="A21" s="46" t="s">
        <v>6</v>
      </c>
      <c r="B21" s="49"/>
      <c r="C21" s="48">
        <f>C15+C20</f>
        <v>12599.55</v>
      </c>
      <c r="D21" s="48">
        <f t="shared" ref="D21:E21" si="0">D15+D20</f>
        <v>12797.8</v>
      </c>
      <c r="E21" s="48">
        <f t="shared" si="0"/>
        <v>12541.6</v>
      </c>
      <c r="F21" s="16"/>
      <c r="G21" s="52"/>
      <c r="H21" s="3"/>
      <c r="I21" s="3"/>
      <c r="J21" s="3"/>
      <c r="K21" s="3"/>
    </row>
    <row r="22" spans="1:12" s="21" customFormat="1" ht="15" x14ac:dyDescent="0.25">
      <c r="A22" s="22" t="s">
        <v>33</v>
      </c>
      <c r="B22" s="22"/>
      <c r="C22" s="17"/>
      <c r="D22" s="17"/>
      <c r="E22" s="17"/>
      <c r="F22" s="18" t="s">
        <v>11</v>
      </c>
      <c r="G22" s="19">
        <f>G15+G20</f>
        <v>12645.300000000001</v>
      </c>
      <c r="H22" s="20"/>
      <c r="I22" s="20"/>
      <c r="J22" s="20"/>
      <c r="K22" s="20"/>
      <c r="L22" s="20"/>
    </row>
    <row r="23" spans="1:12" s="21" customFormat="1" ht="15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  <c r="L23" s="20"/>
    </row>
    <row r="24" spans="1:12" s="23" customFormat="1" ht="15" customHeight="1" x14ac:dyDescent="0.25">
      <c r="A24" s="32" t="s">
        <v>14</v>
      </c>
      <c r="B24" s="32"/>
      <c r="C24" s="57" t="s">
        <v>30</v>
      </c>
      <c r="D24" s="57"/>
      <c r="E24" s="57"/>
      <c r="F24" s="57"/>
      <c r="G24" s="57"/>
    </row>
    <row r="25" spans="1:12" s="23" customFormat="1" ht="15" customHeight="1" x14ac:dyDescent="0.25">
      <c r="A25" s="32" t="s">
        <v>15</v>
      </c>
      <c r="B25" s="32"/>
      <c r="C25" s="57" t="s">
        <v>30</v>
      </c>
      <c r="D25" s="57"/>
      <c r="E25" s="57"/>
      <c r="F25" s="57"/>
      <c r="G25" s="57"/>
    </row>
    <row r="26" spans="1:12" s="23" customFormat="1" ht="15" customHeight="1" x14ac:dyDescent="0.25">
      <c r="A26" s="32" t="s">
        <v>16</v>
      </c>
      <c r="B26" s="32"/>
      <c r="C26" s="57" t="s">
        <v>31</v>
      </c>
      <c r="D26" s="57"/>
      <c r="E26" s="57"/>
      <c r="F26" s="57"/>
      <c r="G26" s="57"/>
    </row>
    <row r="27" spans="1:12" s="21" customFormat="1" ht="15" x14ac:dyDescent="0.25">
      <c r="A27" s="17"/>
      <c r="B27" s="17"/>
      <c r="C27" s="17"/>
      <c r="D27" s="17"/>
      <c r="E27" s="17"/>
      <c r="F27" s="17"/>
      <c r="G27" s="17"/>
    </row>
    <row r="28" spans="1:12" ht="15" x14ac:dyDescent="0.25">
      <c r="A28" s="17" t="s">
        <v>12</v>
      </c>
      <c r="B28" s="17"/>
      <c r="C28" s="24"/>
      <c r="D28" s="24"/>
      <c r="E28" s="24"/>
      <c r="F28" s="24"/>
      <c r="G28" s="18" t="s">
        <v>13</v>
      </c>
      <c r="H28" s="3"/>
      <c r="I28" s="3"/>
      <c r="J28" s="3"/>
      <c r="K28" s="3"/>
    </row>
  </sheetData>
  <sheetProtection selectLockedCells="1" selectUnlockedCells="1"/>
  <mergeCells count="17">
    <mergeCell ref="C25:G25"/>
    <mergeCell ref="C26:G26"/>
    <mergeCell ref="C24:G24"/>
    <mergeCell ref="C9:E9"/>
    <mergeCell ref="C11:E11"/>
    <mergeCell ref="B12:D12"/>
    <mergeCell ref="F12:F13"/>
    <mergeCell ref="B13:E13"/>
    <mergeCell ref="C16:E16"/>
    <mergeCell ref="B17:D17"/>
    <mergeCell ref="F17:F18"/>
    <mergeCell ref="B18:E18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2024-09-27T05:58:57Z</dcterms:modified>
</cp:coreProperties>
</file>